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erechnung" sheetId="1" state="visible" r:id="rId2"/>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xdr="http://schemas.openxmlformats.org/drawingml/2006/spreadsheetDrawing">
  <authors>
    <author>JG</author>
  </authors>
  <commentList>
    <comment ref="A9" authorId="0">
      <text>
        <r>
          <rPr>
            <sz val="10"/>
            <rFont val="Arial"/>
            <family val="2"/>
            <charset val="1"/>
          </rPr>
          <t xml:space="preserve">Tragen Sie hier ein den Umlageschl</t>
        </r>
        <r>
          <rPr>
            <sz val="10"/>
            <rFont val="DejaVu Sans"/>
            <family val="2"/>
            <charset val="1"/>
          </rPr>
          <t xml:space="preserve">üssel ein, die Sie mit dem Mieter vereinbart haben, falls dieser vom Umlageschlüssel Wohnflächenverhältnis aus Zelle B8 abweicht.</t>
        </r>
      </text>
    </comment>
    <comment ref="A19"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sowie die Kosten der Messungen nach dem Bundes-Immissionsschutzgesetz und Miete für Zähler.
Reparaturen (z.B. Austausch Heizungspumpe) sind nicht umlagefähig.</t>
        </r>
      </text>
    </comment>
    <comment ref="A20"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sowie die Kosten der Messungen nach dem Bundes-Immissionsschutzgesetz und Miete für Zähler.
Reparaturen (z.B. Austausch Wechselrichter) sind nicht umlagefähig.</t>
        </r>
      </text>
    </comment>
    <comment ref="A25"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sowie die Kosten der Messungen nach dem Bundes-Immissionsschutzgesetz und Miete für Zähler.
Reparaturen sind nicht umlagefähig.</t>
        </r>
      </text>
    </comment>
    <comment ref="A26"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Reparaturen sind nicht umlagefähig.</t>
        </r>
      </text>
    </comment>
    <comment ref="A33"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Reparaturen sind nicht umlagefähig.</t>
        </r>
      </text>
    </comment>
    <comment ref="G11" authorId="0">
      <text>
        <r>
          <rPr>
            <sz val="10"/>
            <rFont val="Arial"/>
            <family val="2"/>
            <charset val="1"/>
          </rPr>
          <t xml:space="preserve">Wenn Sie den Betrag für das kommende Abrechnungsjahr nicht kennen, tragen Sie hier die Beträge für die letzten 3 Abrechnungsjahre ein und wir berechnen daraus den Mittelwert</t>
        </r>
      </text>
    </comment>
  </commentList>
</comments>
</file>

<file path=xl/sharedStrings.xml><?xml version="1.0" encoding="utf-8"?>
<sst xmlns="http://schemas.openxmlformats.org/spreadsheetml/2006/main" count="72" uniqueCount="47">
  <si>
    <t xml:space="preserve">Nebenkostenrechner MieterSuche++</t>
  </si>
  <si>
    <t xml:space="preserve">Mit diesem Nebenkostenrechner können Sie die monatliche Pauschale bzw. monatliche Vorauszahlung berechnen.</t>
  </si>
  <si>
    <t xml:space="preserve">Er ist für Wohnungen gedacht sofern die Hausverwaltung nicht bereits einen Wirtschaftsplan erstellt hat.</t>
  </si>
  <si>
    <t xml:space="preserve">Falls eine Kostenart nicht auf die Nebenkosten umgelegt wird, lassen Sie die Zeile einfach leer.</t>
  </si>
  <si>
    <t xml:space="preserve">Wohnfläche Wohnung</t>
  </si>
  <si>
    <t xml:space="preserve">m²</t>
  </si>
  <si>
    <t xml:space="preserve">Wohnfläche gesamtes Gebäude</t>
  </si>
  <si>
    <t xml:space="preserve">Umlageschlüssel Wohnflächeverhältnis</t>
  </si>
  <si>
    <t xml:space="preserve">vereinbarter Umlageschlüssel</t>
  </si>
  <si>
    <t xml:space="preserve">Kostenart (nur zutreffendes eintragen)</t>
  </si>
  <si>
    <t xml:space="preserve">Abschlagsbetrag kommendes Jahr (falls bekannt) [€]</t>
  </si>
  <si>
    <t xml:space="preserve">Zeitraum Abschlagsbetrag</t>
  </si>
  <si>
    <t xml:space="preserve">Betrag in Spalte B bzw. in Spalten G, H, I bezieht sich auf</t>
  </si>
  <si>
    <t xml:space="preserve">Umlageschlüssel</t>
  </si>
  <si>
    <t xml:space="preserve">Finaler Verauszahlungsbetrag</t>
  </si>
  <si>
    <t xml:space="preserve">Betrag letztes Jahr</t>
  </si>
  <si>
    <t xml:space="preserve">Betrag vorletztes Jahr</t>
  </si>
  <si>
    <t xml:space="preserve">Betrag vorvorletztes Jahr</t>
  </si>
  <si>
    <t xml:space="preserve">Grundsteuer</t>
  </si>
  <si>
    <t xml:space="preserve">Quartal</t>
  </si>
  <si>
    <t xml:space="preserve">Wohnung</t>
  </si>
  <si>
    <t xml:space="preserve">Wasserversorgung</t>
  </si>
  <si>
    <t xml:space="preserve">Jahr</t>
  </si>
  <si>
    <t xml:space="preserve">gesamtes Gebäude</t>
  </si>
  <si>
    <t xml:space="preserve">Abwasser/Regenwasser</t>
  </si>
  <si>
    <t xml:space="preserve">Allgemeinstrom</t>
  </si>
  <si>
    <t xml:space="preserve">Strom Abschlagsbetrag</t>
  </si>
  <si>
    <t xml:space="preserve">Hausmeister</t>
  </si>
  <si>
    <t xml:space="preserve">Heizung (Heizöl, Pellets, Hackschnitzel etc.)</t>
  </si>
  <si>
    <t xml:space="preserve">Wartung Heizung und Kaminkehrer</t>
  </si>
  <si>
    <t xml:space="preserve">Wartung Solaranlage</t>
  </si>
  <si>
    <t xml:space="preserve">Gebäudeversicherungen</t>
  </si>
  <si>
    <t xml:space="preserve">Wartung Feuerlöscher, Rauchmelder, Gaswarnmelder</t>
  </si>
  <si>
    <t xml:space="preserve">Reinigung Dachrinnen und Regenrohre</t>
  </si>
  <si>
    <t xml:space="preserve">Abfallentsorgung</t>
  </si>
  <si>
    <t xml:space="preserve">Reinigung und Wartung Klimaanlage</t>
  </si>
  <si>
    <t xml:space="preserve">Reinigung und Wartung Lüftungsanlage</t>
  </si>
  <si>
    <t xml:space="preserve">Winterdienst</t>
  </si>
  <si>
    <t xml:space="preserve">Gartenpflege</t>
  </si>
  <si>
    <t xml:space="preserve">Reinigung Außenflächen</t>
  </si>
  <si>
    <t xml:space="preserve">Gebäudereinigung</t>
  </si>
  <si>
    <t xml:space="preserve">Reinigung Tiefgarage/Garagenstellplätze</t>
  </si>
  <si>
    <t xml:space="preserve">Breitbandnetz, Gemeinschaftsantennen</t>
  </si>
  <si>
    <t xml:space="preserve">Wartung Tore und Schließanlagen</t>
  </si>
  <si>
    <t xml:space="preserve">Summe monatliche Vorauszahlung/Pauschale</t>
  </si>
  <si>
    <t xml:space="preserve">Monat</t>
  </si>
  <si>
    <t xml:space="preserve">Copyright 2024 MieterSuche++ Johannes Gerbershagen - Vervielfältigung und Weitergabe an Dritte nur mit Genehmigung des Erstellers erlaubt.</t>
  </si>
</sst>
</file>

<file path=xl/styles.xml><?xml version="1.0" encoding="utf-8"?>
<styleSheet xmlns="http://schemas.openxmlformats.org/spreadsheetml/2006/main">
  <numFmts count="4">
    <numFmt numFmtId="164" formatCode="General"/>
    <numFmt numFmtId="165" formatCode="#,##0.00\ [$€-407];[RED]\-#,##0.00\ [$€-407]"/>
    <numFmt numFmtId="166" formatCode="#,##0.00"/>
    <numFmt numFmtId="167" formatCode="General"/>
  </numFmts>
  <fonts count="8">
    <font>
      <sz val="10"/>
      <name val="Arial"/>
      <family val="2"/>
      <charset val="1"/>
    </font>
    <font>
      <sz val="10"/>
      <name val="Arial"/>
      <family val="0"/>
    </font>
    <font>
      <sz val="10"/>
      <name val="Arial"/>
      <family val="0"/>
    </font>
    <font>
      <sz val="10"/>
      <name val="Arial"/>
      <family val="0"/>
    </font>
    <font>
      <sz val="10"/>
      <color rgb="FF000000"/>
      <name val="Arial"/>
      <family val="2"/>
      <charset val="1"/>
    </font>
    <font>
      <sz val="10"/>
      <color rgb="FFEEEEEE"/>
      <name val="Arial"/>
      <family val="2"/>
      <charset val="1"/>
    </font>
    <font>
      <sz val="14"/>
      <name val="Arial"/>
      <family val="2"/>
      <charset val="1"/>
    </font>
    <font>
      <sz val="10"/>
      <name val="DejaVu Sans"/>
      <family val="2"/>
      <charset val="1"/>
    </font>
  </fonts>
  <fills count="5">
    <fill>
      <patternFill patternType="none"/>
    </fill>
    <fill>
      <patternFill patternType="gray125"/>
    </fill>
    <fill>
      <patternFill patternType="solid">
        <fgColor rgb="FFFFFFFF"/>
        <bgColor rgb="FFEEEEEE"/>
      </patternFill>
    </fill>
    <fill>
      <patternFill patternType="solid">
        <fgColor rgb="FF3465A4"/>
        <bgColor rgb="FF3366FF"/>
      </patternFill>
    </fill>
    <fill>
      <patternFill patternType="solid">
        <fgColor rgb="FFACB20C"/>
        <bgColor rgb="FF80800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6" fontId="0" fillId="0" borderId="0" xfId="0" applyFont="false" applyBorder="false" applyAlignment="true" applyProtection="true">
      <alignment horizontal="general" vertical="bottom" textRotation="0" wrapText="false" indent="0" shrinkToFit="false"/>
      <protection locked="true" hidden="false"/>
    </xf>
    <xf numFmtId="164" fontId="4" fillId="2" borderId="0" xfId="0" applyFont="true" applyBorder="false" applyAlignment="true" applyProtection="true">
      <alignment horizontal="general" vertical="bottom" textRotation="0" wrapText="false" indent="0" shrinkToFit="false"/>
      <protection locked="true" hidden="false"/>
    </xf>
    <xf numFmtId="164" fontId="5" fillId="3" borderId="0" xfId="0" applyFont="true" applyBorder="false" applyAlignment="true" applyProtection="true">
      <alignment horizontal="general" vertical="bottom" textRotation="0" wrapText="false" indent="0" shrinkToFit="false"/>
      <protection locked="true" hidden="false"/>
    </xf>
    <xf numFmtId="165" fontId="5" fillId="3"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6" fillId="4" borderId="0" xfId="0" applyFont="true" applyBorder="false" applyAlignment="true" applyProtection="true">
      <alignment horizontal="general" vertical="bottom" textRotation="0" wrapText="false" indent="0" shrinkToFit="false"/>
      <protection locked="true" hidden="false"/>
    </xf>
    <xf numFmtId="165" fontId="6" fillId="4"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ACB20C"/>
      <rgbColor rgb="FFFFCC00"/>
      <rgbColor rgb="FFFF9900"/>
      <rgbColor rgb="FFFF6600"/>
      <rgbColor rgb="FF3465A4"/>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40"/>
  <sheetViews>
    <sheetView showFormulas="false" showGridLines="true" showRowColHeaders="true" showZeros="true" rightToLeft="false" tabSelected="true" showOutlineSymbols="true" defaultGridColor="true" view="normal" topLeftCell="A22" colorId="64" zoomScale="137" zoomScaleNormal="137" zoomScalePageLayoutView="100" workbookViewId="0">
      <selection pane="topLeft" activeCell="A33" activeCellId="0" sqref="A33"/>
    </sheetView>
  </sheetViews>
  <sheetFormatPr defaultColWidth="11.53515625" defaultRowHeight="12.8" zeroHeight="false" outlineLevelRow="0" outlineLevelCol="0"/>
  <cols>
    <col collapsed="false" customWidth="true" hidden="false" outlineLevel="0" max="1" min="1" style="1" width="38.07"/>
    <col collapsed="false" customWidth="false" hidden="false" outlineLevel="0" max="2" min="2" style="2" width="11.53"/>
    <col collapsed="false" customWidth="true" hidden="false" outlineLevel="0" max="4" min="4" style="1" width="18.58"/>
    <col collapsed="false" customWidth="false" hidden="false" outlineLevel="0" max="9" min="6" style="2" width="11.53"/>
  </cols>
  <sheetData>
    <row r="1" customFormat="false" ht="12.8" hidden="false" customHeight="false" outlineLevel="0" collapsed="false">
      <c r="A1" s="1" t="s">
        <v>0</v>
      </c>
    </row>
    <row r="2" customFormat="false" ht="12.8" hidden="false" customHeight="false" outlineLevel="0" collapsed="false">
      <c r="A2" s="1" t="s">
        <v>1</v>
      </c>
    </row>
    <row r="3" customFormat="false" ht="12.8" hidden="false" customHeight="false" outlineLevel="0" collapsed="false">
      <c r="A3" s="1" t="s">
        <v>2</v>
      </c>
    </row>
    <row r="4" customFormat="false" ht="12.8" hidden="false" customHeight="false" outlineLevel="0" collapsed="false">
      <c r="A4" s="1" t="s">
        <v>3</v>
      </c>
    </row>
    <row r="6" customFormat="false" ht="12.8" hidden="false" customHeight="false" outlineLevel="0" collapsed="false">
      <c r="A6" s="1" t="s">
        <v>4</v>
      </c>
      <c r="B6" s="3"/>
      <c r="C6" s="1" t="s">
        <v>5</v>
      </c>
    </row>
    <row r="7" customFormat="false" ht="12.8" hidden="false" customHeight="false" outlineLevel="0" collapsed="false">
      <c r="A7" s="1" t="s">
        <v>6</v>
      </c>
      <c r="B7" s="1"/>
      <c r="C7" s="1" t="s">
        <v>5</v>
      </c>
    </row>
    <row r="8" customFormat="false" ht="12.8" hidden="false" customHeight="false" outlineLevel="0" collapsed="false">
      <c r="A8" s="4" t="s">
        <v>7</v>
      </c>
      <c r="B8" s="1" t="e">
        <f aca="false">B6/B7</f>
        <v>#DIV/0!</v>
      </c>
      <c r="G8" s="1"/>
    </row>
    <row r="9" customFormat="false" ht="12.8" hidden="false" customHeight="false" outlineLevel="0" collapsed="false">
      <c r="A9" s="4" t="s">
        <v>8</v>
      </c>
      <c r="B9" s="1"/>
      <c r="G9" s="1"/>
    </row>
    <row r="10" customFormat="false" ht="12.8" hidden="false" customHeight="false" outlineLevel="0" collapsed="false">
      <c r="A10" s="4"/>
      <c r="G10" s="1"/>
    </row>
    <row r="11" s="5" customFormat="true" ht="12.8" hidden="false" customHeight="false" outlineLevel="0" collapsed="false">
      <c r="A11" s="5" t="s">
        <v>9</v>
      </c>
      <c r="B11" s="6" t="s">
        <v>10</v>
      </c>
      <c r="C11" s="5" t="s">
        <v>11</v>
      </c>
      <c r="D11" s="5" t="s">
        <v>12</v>
      </c>
      <c r="E11" s="5" t="s">
        <v>13</v>
      </c>
      <c r="F11" s="6" t="s">
        <v>14</v>
      </c>
      <c r="G11" s="6" t="s">
        <v>15</v>
      </c>
      <c r="H11" s="6" t="s">
        <v>16</v>
      </c>
      <c r="I11" s="6" t="s">
        <v>17</v>
      </c>
    </row>
    <row r="12" customFormat="false" ht="12.8" hidden="false" customHeight="false" outlineLevel="0" collapsed="false">
      <c r="A12" s="1" t="s">
        <v>18</v>
      </c>
      <c r="C12" s="7" t="s">
        <v>19</v>
      </c>
      <c r="D12" s="7" t="s">
        <v>20</v>
      </c>
      <c r="E12" s="8" t="n">
        <f aca="false">IF(D12="Wohnung",1,IF($B$9&gt;0,$B$9,$B$8))</f>
        <v>1</v>
      </c>
      <c r="F12" s="2" t="n">
        <f aca="false">E12*IF(B12 &gt; 0,IF(C12 = "Jahr",B12/12,IF(C12="Quartal",B12/3,B12)),IF(ISERROR(AVERAGE(G12:I12)),0,AVERAGE(G12:I12)/12))</f>
        <v>0</v>
      </c>
    </row>
    <row r="13" customFormat="false" ht="12.8" hidden="false" customHeight="false" outlineLevel="0" collapsed="false">
      <c r="A13" s="1" t="s">
        <v>21</v>
      </c>
      <c r="C13" s="7" t="s">
        <v>22</v>
      </c>
      <c r="D13" s="7" t="s">
        <v>23</v>
      </c>
      <c r="E13" s="8" t="e">
        <f aca="false">IF(D13="Wohnung",1,IF($B$9&gt;0,$B$9,$B$8))</f>
        <v>#DIV/0!</v>
      </c>
      <c r="F13" s="2" t="e">
        <f aca="false">E13*IF(B13 &gt; 0,IF(C13 = "Jahr",B13/12,IF(C13="Quartal",B13/3,B13)),IF(ISERROR(AVERAGE(G13:I13)),0,AVERAGE(G13:I13)/12))</f>
        <v>#DIV/0!</v>
      </c>
    </row>
    <row r="14" customFormat="false" ht="12.8" hidden="false" customHeight="false" outlineLevel="0" collapsed="false">
      <c r="A14" s="1" t="s">
        <v>24</v>
      </c>
      <c r="C14" s="7"/>
      <c r="D14" s="7" t="s">
        <v>23</v>
      </c>
      <c r="E14" s="8" t="e">
        <f aca="false">IF(D14="Wohnung",1,IF($B$9&gt;0,$B$9,$B$8))</f>
        <v>#DIV/0!</v>
      </c>
      <c r="F14" s="2" t="e">
        <f aca="false">E14*IF(B14 &gt; 0,IF(C14 = "Jahr",B14/12,IF(C14="Quartal",B14/3,B14)),IF(ISERROR(AVERAGE(G14:I14)),0,AVERAGE(G14:I14)/12))</f>
        <v>#DIV/0!</v>
      </c>
    </row>
    <row r="15" customFormat="false" ht="12.8" hidden="false" customHeight="false" outlineLevel="0" collapsed="false">
      <c r="A15" s="1" t="s">
        <v>25</v>
      </c>
      <c r="C15" s="7"/>
      <c r="D15" s="7" t="s">
        <v>23</v>
      </c>
      <c r="E15" s="8" t="e">
        <f aca="false">IF(D15="Wohnung",1,IF($B$9&gt;0,$B$9,$B$8))</f>
        <v>#DIV/0!</v>
      </c>
      <c r="F15" s="2" t="e">
        <f aca="false">E15*IF(B15 &gt; 0,IF(C15 = "Jahr",B15/12,IF(C15="Quartal",B15/3,B15)),IF(ISERROR(AVERAGE(G15:I15)),0,AVERAGE(G15:I15)/12))</f>
        <v>#DIV/0!</v>
      </c>
    </row>
    <row r="16" customFormat="false" ht="12.8" hidden="false" customHeight="false" outlineLevel="0" collapsed="false">
      <c r="A16" s="1" t="s">
        <v>26</v>
      </c>
      <c r="C16" s="7"/>
      <c r="D16" s="7" t="s">
        <v>20</v>
      </c>
      <c r="E16" s="8" t="n">
        <f aca="false">IF(D16="Wohnung",1,IF($B$9&gt;0,$B$9,$B$8))</f>
        <v>1</v>
      </c>
      <c r="F16" s="2" t="n">
        <f aca="false">E16*IF(B16 &gt; 0,IF(C16 = "Jahr",B16/12,IF(C16="Quartal",B16/3,B16)),IF(ISERROR(AVERAGE(G16:I16)),0,AVERAGE(G16:I16)/12))</f>
        <v>0</v>
      </c>
    </row>
    <row r="17" customFormat="false" ht="12.8" hidden="false" customHeight="false" outlineLevel="0" collapsed="false">
      <c r="A17" s="1" t="s">
        <v>27</v>
      </c>
      <c r="C17" s="7"/>
      <c r="D17" s="7" t="s">
        <v>23</v>
      </c>
      <c r="E17" s="8" t="e">
        <f aca="false">IF(D17="Wohnung",1,IF($B$9&gt;0,$B$9,$B$8))</f>
        <v>#DIV/0!</v>
      </c>
      <c r="F17" s="2" t="e">
        <f aca="false">E17*IF(B17 &gt; 0,IF(C17 = "Jahr",B17/12,IF(C17="Quartal",B17/3,B17)),IF(ISERROR(AVERAGE(G17:I17)),0,AVERAGE(G17:I17)/12))</f>
        <v>#DIV/0!</v>
      </c>
    </row>
    <row r="18" customFormat="false" ht="12.8" hidden="false" customHeight="false" outlineLevel="0" collapsed="false">
      <c r="A18" s="1" t="s">
        <v>28</v>
      </c>
      <c r="C18" s="7"/>
      <c r="D18" s="7" t="s">
        <v>23</v>
      </c>
      <c r="E18" s="8" t="e">
        <f aca="false">IF(D18="Wohnung",1,IF($B$9&gt;0,$B$9,$B$8))</f>
        <v>#DIV/0!</v>
      </c>
      <c r="F18" s="2" t="e">
        <f aca="false">E18*IF(B18 &gt; 0,IF(C18 = "Jahr",B18/12,IF(C18="Quartal",B18/3,B18)),IF(ISERROR(AVERAGE(G18:I18)),0,AVERAGE(G18:I18)/12))</f>
        <v>#DIV/0!</v>
      </c>
    </row>
    <row r="19" customFormat="false" ht="12.8" hidden="false" customHeight="false" outlineLevel="0" collapsed="false">
      <c r="A19" s="1" t="s">
        <v>29</v>
      </c>
      <c r="C19" s="7"/>
      <c r="D19" s="7" t="s">
        <v>23</v>
      </c>
      <c r="E19" s="8" t="e">
        <f aca="false">IF(D19="Wohnung",1,IF($B$9&gt;0,$B$9,$B$8))</f>
        <v>#DIV/0!</v>
      </c>
      <c r="F19" s="2" t="e">
        <f aca="false">E19*IF(B19 &gt; 0,IF(C19 = "Jahr",B19/12,IF(C19="Quartal",B19/3,B19)),IF(ISERROR(AVERAGE(G19:I19)),0,AVERAGE(G19:I19)/12))</f>
        <v>#DIV/0!</v>
      </c>
    </row>
    <row r="20" customFormat="false" ht="12.8" hidden="false" customHeight="false" outlineLevel="0" collapsed="false">
      <c r="A20" s="1" t="s">
        <v>30</v>
      </c>
      <c r="C20" s="7"/>
      <c r="D20" s="7" t="s">
        <v>23</v>
      </c>
      <c r="E20" s="8" t="e">
        <f aca="false">IF(D20="Wohnung",1,IF($B$9&gt;0,$B$9,$B$8))</f>
        <v>#DIV/0!</v>
      </c>
      <c r="F20" s="2" t="e">
        <f aca="false">E20*IF(B20 &gt; 0,IF(C20 = "Jahr",B20/12,IF(C20="Quartal",B20/3,B20)),IF(ISERROR(AVERAGE(G20:I20)),0,AVERAGE(G20:I20)/12))</f>
        <v>#DIV/0!</v>
      </c>
    </row>
    <row r="21" customFormat="false" ht="12.8" hidden="false" customHeight="false" outlineLevel="0" collapsed="false">
      <c r="A21" s="1" t="s">
        <v>31</v>
      </c>
      <c r="C21" s="7"/>
      <c r="D21" s="7" t="s">
        <v>23</v>
      </c>
      <c r="E21" s="8" t="e">
        <f aca="false">IF(D21="Wohnung",1,IF($B$9&gt;0,$B$9,$B$8))</f>
        <v>#DIV/0!</v>
      </c>
      <c r="F21" s="2" t="e">
        <f aca="false">E21*IF(B21 &gt; 0,IF(C21 = "Jahr",B21/12,IF(C21="Quartal",B21/3,B21)),IF(ISERROR(AVERAGE(G21:I21)),0,AVERAGE(G21:I21)/12))</f>
        <v>#DIV/0!</v>
      </c>
    </row>
    <row r="22" customFormat="false" ht="12.8" hidden="false" customHeight="false" outlineLevel="0" collapsed="false">
      <c r="A22" s="1" t="s">
        <v>32</v>
      </c>
      <c r="C22" s="7"/>
      <c r="D22" s="7" t="s">
        <v>23</v>
      </c>
      <c r="E22" s="8" t="e">
        <f aca="false">IF(D22="Wohnung",1,IF($B$9&gt;0,$B$9,$B$8))</f>
        <v>#DIV/0!</v>
      </c>
      <c r="F22" s="2" t="e">
        <f aca="false">E22*IF(B22 &gt; 0,IF(C22 = "Jahr",B22/12,IF(C22="Quartal",B22/3,B22)),IF(ISERROR(AVERAGE(G22:I22)),0,AVERAGE(G22:I22)/12))</f>
        <v>#DIV/0!</v>
      </c>
    </row>
    <row r="23" customFormat="false" ht="12.8" hidden="false" customHeight="false" outlineLevel="0" collapsed="false">
      <c r="A23" s="1" t="s">
        <v>33</v>
      </c>
      <c r="C23" s="7"/>
      <c r="D23" s="7" t="s">
        <v>23</v>
      </c>
      <c r="E23" s="8" t="e">
        <f aca="false">IF(D23="Wohnung",1,IF($B$9&gt;0,$B$9,$B$8))</f>
        <v>#DIV/0!</v>
      </c>
      <c r="F23" s="2" t="e">
        <f aca="false">E23*IF(B23 &gt; 0,IF(C23 = "Jahr",B23/12,IF(C23="Quartal",B23/3,B23)),IF(ISERROR(AVERAGE(G23:I23)),0,AVERAGE(G23:I23)/12))</f>
        <v>#DIV/0!</v>
      </c>
    </row>
    <row r="24" customFormat="false" ht="12.8" hidden="false" customHeight="false" outlineLevel="0" collapsed="false">
      <c r="A24" s="1" t="s">
        <v>34</v>
      </c>
      <c r="C24" s="7"/>
      <c r="D24" s="7" t="s">
        <v>23</v>
      </c>
      <c r="E24" s="8" t="e">
        <f aca="false">IF(D24="Wohnung",1,IF($B$9&gt;0,$B$9,$B$8))</f>
        <v>#DIV/0!</v>
      </c>
      <c r="F24" s="2" t="e">
        <f aca="false">E24*IF(B24 &gt; 0,IF(C24 = "Jahr",B24/12,IF(C24="Quartal",B24/3,B24)),IF(ISERROR(AVERAGE(G24:I24)),0,AVERAGE(G24:I24)/12))</f>
        <v>#DIV/0!</v>
      </c>
    </row>
    <row r="25" customFormat="false" ht="12.8" hidden="false" customHeight="false" outlineLevel="0" collapsed="false">
      <c r="A25" s="1" t="s">
        <v>35</v>
      </c>
      <c r="C25" s="7"/>
      <c r="D25" s="7" t="s">
        <v>23</v>
      </c>
      <c r="E25" s="8" t="e">
        <f aca="false">IF(D25="Wohnung",1,IF($B$9&gt;0,$B$9,$B$8))</f>
        <v>#DIV/0!</v>
      </c>
      <c r="F25" s="2" t="e">
        <f aca="false">E25*IF(B25 &gt; 0,IF(C25 = "Jahr",B25/12,IF(C25="Quartal",B25/3,B25)),IF(ISERROR(AVERAGE(G25:I25)),0,AVERAGE(G25:I25)/12))</f>
        <v>#DIV/0!</v>
      </c>
    </row>
    <row r="26" customFormat="false" ht="12.8" hidden="false" customHeight="false" outlineLevel="0" collapsed="false">
      <c r="A26" s="1" t="s">
        <v>36</v>
      </c>
      <c r="C26" s="7"/>
      <c r="D26" s="7" t="s">
        <v>23</v>
      </c>
      <c r="E26" s="8" t="e">
        <f aca="false">IF(D26="Wohnung",1,IF($B$9&gt;0,$B$9,$B$8))</f>
        <v>#DIV/0!</v>
      </c>
      <c r="F26" s="2" t="e">
        <f aca="false">E26*IF(B26 &gt; 0,IF(C26 = "Jahr",B26/12,IF(C26="Quartal",B26/3,B26)),IF(ISERROR(AVERAGE(G26:I26)),0,AVERAGE(G26:I26)/12))</f>
        <v>#DIV/0!</v>
      </c>
    </row>
    <row r="27" customFormat="false" ht="12.8" hidden="false" customHeight="false" outlineLevel="0" collapsed="false">
      <c r="A27" s="1" t="s">
        <v>37</v>
      </c>
      <c r="C27" s="7"/>
      <c r="D27" s="7" t="s">
        <v>23</v>
      </c>
      <c r="E27" s="8" t="e">
        <f aca="false">IF(D27="Wohnung",1,IF($B$9&gt;0,$B$9,$B$8))</f>
        <v>#DIV/0!</v>
      </c>
      <c r="F27" s="2" t="e">
        <f aca="false">E27*IF(B27 &gt; 0,IF(C27 = "Jahr",B27/12,IF(C27="Quartal",B27/3,B27)),IF(ISERROR(AVERAGE(G27:I27)),0,AVERAGE(G27:I27)/12))</f>
        <v>#DIV/0!</v>
      </c>
    </row>
    <row r="28" customFormat="false" ht="12.8" hidden="false" customHeight="false" outlineLevel="0" collapsed="false">
      <c r="A28" s="1" t="s">
        <v>38</v>
      </c>
      <c r="C28" s="7"/>
      <c r="D28" s="7" t="s">
        <v>23</v>
      </c>
      <c r="E28" s="8" t="e">
        <f aca="false">IF(D28="Wohnung",1,IF($B$9&gt;0,$B$9,$B$8))</f>
        <v>#DIV/0!</v>
      </c>
      <c r="F28" s="2" t="e">
        <f aca="false">E28*IF(B28 &gt; 0,IF(C28 = "Jahr",B28/12,IF(C28="Quartal",B28/3,B28)),IF(ISERROR(AVERAGE(G28:I28)),0,AVERAGE(G28:I28)/12))</f>
        <v>#DIV/0!</v>
      </c>
    </row>
    <row r="29" customFormat="false" ht="12.8" hidden="false" customHeight="false" outlineLevel="0" collapsed="false">
      <c r="A29" s="1" t="s">
        <v>39</v>
      </c>
      <c r="C29" s="7"/>
      <c r="D29" s="7" t="s">
        <v>23</v>
      </c>
      <c r="E29" s="8" t="e">
        <f aca="false">IF(D29="Wohnung",1,IF($B$9&gt;0,$B$9,$B$8))</f>
        <v>#DIV/0!</v>
      </c>
      <c r="F29" s="2" t="e">
        <f aca="false">E29*IF(B29 &gt; 0,IF(C29 = "Jahr",B29/12,IF(C29="Quartal",B29/3,B29)),IF(ISERROR(AVERAGE(G29:I29)),0,AVERAGE(G29:I29)/12))</f>
        <v>#DIV/0!</v>
      </c>
    </row>
    <row r="30" customFormat="false" ht="12.8" hidden="false" customHeight="false" outlineLevel="0" collapsed="false">
      <c r="A30" s="1" t="s">
        <v>40</v>
      </c>
      <c r="C30" s="7"/>
      <c r="D30" s="7" t="s">
        <v>23</v>
      </c>
      <c r="E30" s="8" t="e">
        <f aca="false">IF(D30="Wohnung",1,IF($B$9&gt;0,$B$9,$B$8))</f>
        <v>#DIV/0!</v>
      </c>
      <c r="F30" s="2" t="e">
        <f aca="false">E30*IF(B30 &gt; 0,IF(C30 = "Jahr",B30/12,IF(C30="Quartal",B30/3,B30)),IF(ISERROR(AVERAGE(G30:I30)),0,AVERAGE(G30:I30)/12))</f>
        <v>#DIV/0!</v>
      </c>
    </row>
    <row r="31" customFormat="false" ht="12.8" hidden="false" customHeight="false" outlineLevel="0" collapsed="false">
      <c r="A31" s="1" t="s">
        <v>41</v>
      </c>
      <c r="C31" s="7"/>
      <c r="D31" s="7" t="s">
        <v>23</v>
      </c>
      <c r="E31" s="8" t="e">
        <f aca="false">IF(D31="Wohnung",1,IF($B$9&gt;0,$B$9,$B$8))</f>
        <v>#DIV/0!</v>
      </c>
      <c r="F31" s="2" t="e">
        <f aca="false">E31*IF(B31 &gt; 0,IF(C31 = "Jahr",B31/12,IF(C31="Quartal",B31/3,B31)),IF(ISERROR(AVERAGE(G31:I31)),0,AVERAGE(G31:I31)/12))</f>
        <v>#DIV/0!</v>
      </c>
    </row>
    <row r="32" customFormat="false" ht="12.8" hidden="false" customHeight="false" outlineLevel="0" collapsed="false">
      <c r="A32" s="1" t="s">
        <v>42</v>
      </c>
      <c r="C32" s="7"/>
      <c r="D32" s="7" t="s">
        <v>23</v>
      </c>
      <c r="E32" s="8" t="e">
        <f aca="false">IF(D32="Wohnung",1,IF($B$9&gt;0,$B$9,$B$8))</f>
        <v>#DIV/0!</v>
      </c>
      <c r="F32" s="2" t="e">
        <f aca="false">E32*IF(B32 &gt; 0,IF(C32 = "Jahr",B32/12,IF(C32="Quartal",B32/3,B32)),IF(ISERROR(AVERAGE(G32:I32)),0,AVERAGE(G32:I32)/12))</f>
        <v>#DIV/0!</v>
      </c>
    </row>
    <row r="33" customFormat="false" ht="12.8" hidden="false" customHeight="false" outlineLevel="0" collapsed="false">
      <c r="A33" s="1" t="s">
        <v>43</v>
      </c>
      <c r="C33" s="7"/>
      <c r="D33" s="7" t="s">
        <v>23</v>
      </c>
      <c r="E33" s="8" t="e">
        <f aca="false">IF(D33="Wohnung",1,IF($B$9&gt;0,$B$9,$B$8))</f>
        <v>#DIV/0!</v>
      </c>
      <c r="F33" s="2" t="e">
        <f aca="false">E33*IF(B33 &gt; 0,IF(C33 = "Jahr",B33/12,IF(C33="Quartal",B33/3,B33)),IF(ISERROR(AVERAGE(G33:I33)),0,AVERAGE(G33:I33)/12))</f>
        <v>#DIV/0!</v>
      </c>
    </row>
    <row r="35" customFormat="false" ht="17.35" hidden="false" customHeight="false" outlineLevel="0" collapsed="false">
      <c r="A35" s="9" t="s">
        <v>44</v>
      </c>
      <c r="B35" s="10"/>
      <c r="C35" s="9"/>
      <c r="D35" s="9"/>
      <c r="E35" s="9"/>
      <c r="F35" s="10" t="e">
        <f aca="false">SUM(F12:F34)</f>
        <v>#DIV/0!</v>
      </c>
      <c r="G35" s="10"/>
      <c r="H35" s="10"/>
      <c r="I35" s="10"/>
    </row>
    <row r="37" s="9" customFormat="true" ht="12.8" hidden="true" customHeight="false" outlineLevel="0" collapsed="false">
      <c r="A37" s="1" t="s">
        <v>45</v>
      </c>
      <c r="B37" s="1" t="s">
        <v>20</v>
      </c>
      <c r="C37" s="1"/>
      <c r="D37" s="1"/>
      <c r="E37" s="1"/>
      <c r="F37" s="1"/>
      <c r="G37" s="1"/>
      <c r="H37" s="1"/>
      <c r="I37" s="1"/>
    </row>
    <row r="38" customFormat="false" ht="12.8" hidden="true" customHeight="false" outlineLevel="0" collapsed="false">
      <c r="A38" s="1" t="s">
        <v>19</v>
      </c>
      <c r="B38" s="1" t="s">
        <v>23</v>
      </c>
      <c r="F38" s="1"/>
      <c r="G38" s="1"/>
      <c r="H38" s="1"/>
      <c r="I38" s="1"/>
    </row>
    <row r="39" customFormat="false" ht="12.8" hidden="true" customHeight="false" outlineLevel="0" collapsed="false">
      <c r="A39" s="1" t="s">
        <v>22</v>
      </c>
      <c r="B39" s="1"/>
      <c r="F39" s="1"/>
      <c r="G39" s="1"/>
      <c r="H39" s="1"/>
      <c r="I39" s="1"/>
    </row>
    <row r="40" customFormat="false" ht="12.8" hidden="false" customHeight="false" outlineLevel="0" collapsed="false">
      <c r="A40" s="1" t="s">
        <v>46</v>
      </c>
      <c r="B40" s="1"/>
      <c r="F40" s="1"/>
      <c r="G40" s="1"/>
      <c r="H40" s="1"/>
      <c r="I40" s="1"/>
    </row>
  </sheetData>
  <dataValidations count="3">
    <dataValidation allowBlank="true" errorStyle="stop" operator="equal" showDropDown="false" showErrorMessage="true" showInputMessage="false" sqref="C12:C33" type="list">
      <formula1>$A$37:$A$39</formula1>
      <formula2>0</formula2>
    </dataValidation>
    <dataValidation allowBlank="true" errorStyle="stop" operator="equal" showDropDown="false" showErrorMessage="true" showInputMessage="false" sqref="E12:E33" type="none">
      <formula1>0</formula1>
      <formula2>0</formula2>
    </dataValidation>
    <dataValidation allowBlank="true" errorStyle="stop" operator="equal" showDropDown="false" showErrorMessage="true" showInputMessage="false" sqref="D12:D33" type="list">
      <formula1>$B$37:$B$39</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230</TotalTime>
  <Application>LibreOffice/7.5.4.2$Linux_X86_64 LibreOffice_project/50$Build-2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2024-01-12T16:52:02Z</dcterms:created>
  <dc:creator>Johannes Gerbershagen</dc:creator>
  <dc:description/>
  <dc:language>de-DE</dc:language>
  <cp:lastModifiedBy>Johannes Gerbershagen</cp:lastModifiedBy>
  <dcterms:modified xsi:type="dcterms:W3CDTF">2024-01-13T17:19:57Z</dcterms:modified>
  <cp:revision>33</cp:revision>
  <dc:subject/>
  <dc:title/>
</cp:coreProperties>
</file>

<file path=docProps/custom.xml><?xml version="1.0" encoding="utf-8"?>
<Properties xmlns="http://schemas.openxmlformats.org/officeDocument/2006/custom-properties" xmlns:vt="http://schemas.openxmlformats.org/officeDocument/2006/docPropsVTypes"/>
</file>